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858" activeTab="0"/>
  </bookViews>
  <sheets>
    <sheet name="01.10.2015" sheetId="1" r:id="rId1"/>
  </sheets>
  <definedNames>
    <definedName name="_xlnm.Print_Area" localSheetId="0">'01.10.2015'!$A$1:$L$31</definedName>
  </definedNames>
  <calcPr fullCalcOnLoad="1"/>
</workbook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<sst xmlns="http://schemas.openxmlformats.org/spreadsheetml/2006/main" count="36" uniqueCount="30">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</sst>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4" zoomScaleNormal="84" zoomScalePageLayoutView="0" workbookViewId="0" topLeftCell="A1">
      <selection activeCell="B28" sqref="B28:K28"/>
    </sheetView>
  </sheetViews>
  <sheetFormatPr defaultColWidth="9.00390625" defaultRowHeight="12.75"/>
  <cols>
    <col min="1" max="1" width="42.25390625" style="0" customWidth="1"/>
    <col min="2" max="2" width="9.25390625" style="0" bestFit="1" customWidth="1"/>
    <col min="3" max="3" width="9.875" style="0" customWidth="1"/>
    <col min="4" max="4" width="8.375" style="0" customWidth="1"/>
    <col min="5" max="5" width="11.75390625" style="0" customWidth="1"/>
    <col min="6" max="6" width="11.00390625" style="0" customWidth="1"/>
    <col min="7" max="7" width="14.125" style="0" customWidth="1"/>
    <col min="8" max="8" width="12.00390625" style="0" customWidth="1"/>
    <col min="9" max="9" width="13.375" style="0" customWidth="1"/>
    <col min="10" max="10" width="13.625" style="0" customWidth="1"/>
    <col min="11" max="11" width="14.875" style="0" customWidth="1"/>
    <col min="12" max="12" width="12.75390625" style="0" hidden="1" customWidth="1"/>
  </cols>
  <sheetData>
    <row r="1" spans="11:12" ht="12.75">
      <c r="K1" s="38"/>
      <c r="L1" s="38"/>
    </row>
    <row r="3" spans="1:11" ht="63.75" customHeight="1">
      <c r="A3" s="26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27.75" customHeight="1">
      <c r="A6" s="28" t="s">
        <v>4</v>
      </c>
      <c r="B6" s="31" t="s">
        <v>5</v>
      </c>
      <c r="C6" s="31"/>
      <c r="D6" s="31"/>
      <c r="E6" s="31"/>
      <c r="F6" s="31"/>
      <c r="G6" s="31" t="s">
        <v>28</v>
      </c>
      <c r="H6" s="31"/>
      <c r="I6" s="31"/>
      <c r="J6" s="31"/>
      <c r="K6" s="31"/>
      <c r="L6" s="33" t="s">
        <v>25</v>
      </c>
    </row>
    <row r="7" spans="1:12" ht="12.75">
      <c r="A7" s="29"/>
      <c r="B7" s="32" t="s">
        <v>6</v>
      </c>
      <c r="C7" s="31" t="s">
        <v>7</v>
      </c>
      <c r="D7" s="31"/>
      <c r="E7" s="31"/>
      <c r="F7" s="31"/>
      <c r="G7" s="32" t="s">
        <v>6</v>
      </c>
      <c r="H7" s="31" t="s">
        <v>7</v>
      </c>
      <c r="I7" s="31"/>
      <c r="J7" s="31"/>
      <c r="K7" s="31"/>
      <c r="L7" s="34"/>
    </row>
    <row r="8" spans="1:12" ht="52.5" customHeight="1">
      <c r="A8" s="30"/>
      <c r="B8" s="32"/>
      <c r="C8" s="11" t="s">
        <v>8</v>
      </c>
      <c r="D8" s="11" t="s">
        <v>9</v>
      </c>
      <c r="E8" s="11" t="s">
        <v>10</v>
      </c>
      <c r="F8" s="11" t="s">
        <v>11</v>
      </c>
      <c r="G8" s="32"/>
      <c r="H8" s="11" t="s">
        <v>8</v>
      </c>
      <c r="I8" s="11" t="s">
        <v>9</v>
      </c>
      <c r="J8" s="11" t="s">
        <v>10</v>
      </c>
      <c r="K8" s="11" t="s">
        <v>11</v>
      </c>
      <c r="L8" s="35"/>
    </row>
    <row r="9" spans="1:12" ht="16.5" customHeight="1">
      <c r="A9" s="12" t="s">
        <v>18</v>
      </c>
      <c r="B9" s="13">
        <f aca="true" t="shared" si="0" ref="B9:B15">SUM(C9:F9)</f>
        <v>156.6</v>
      </c>
      <c r="C9" s="13">
        <v>1</v>
      </c>
      <c r="D9" s="13">
        <v>97.1</v>
      </c>
      <c r="E9" s="13">
        <v>5</v>
      </c>
      <c r="F9" s="13">
        <f>16.8+36.7</f>
        <v>53.5</v>
      </c>
      <c r="G9" s="13">
        <f>SUM(H9:K9)</f>
        <v>36336883</v>
      </c>
      <c r="H9" s="13">
        <v>763816</v>
      </c>
      <c r="I9" s="13">
        <v>28646174</v>
      </c>
      <c r="J9" s="13">
        <v>661050</v>
      </c>
      <c r="K9" s="13">
        <f>2242584+4023259</f>
        <v>6265843</v>
      </c>
      <c r="L9" s="1"/>
    </row>
    <row r="10" spans="1:12" ht="15.75" customHeight="1">
      <c r="A10" s="12" t="s">
        <v>20</v>
      </c>
      <c r="B10" s="13">
        <f t="shared" si="0"/>
        <v>11.2</v>
      </c>
      <c r="C10" s="13"/>
      <c r="D10" s="13">
        <v>11.2</v>
      </c>
      <c r="E10" s="13"/>
      <c r="F10" s="13"/>
      <c r="G10" s="13">
        <f>SUM(H10:K10)</f>
        <v>2668543</v>
      </c>
      <c r="H10" s="13"/>
      <c r="I10" s="13">
        <v>2668543</v>
      </c>
      <c r="J10" s="13"/>
      <c r="K10" s="13"/>
      <c r="L10" s="1"/>
    </row>
    <row r="11" spans="1:12" ht="14.25" customHeight="1">
      <c r="A11" s="12" t="s">
        <v>21</v>
      </c>
      <c r="B11" s="13">
        <f t="shared" si="0"/>
        <v>30</v>
      </c>
      <c r="C11" s="13"/>
      <c r="D11" s="13"/>
      <c r="E11" s="13"/>
      <c r="F11" s="13">
        <v>30</v>
      </c>
      <c r="G11" s="13">
        <f>SUM(H11:K11)</f>
        <v>4414200</v>
      </c>
      <c r="H11" s="13"/>
      <c r="I11" s="13"/>
      <c r="J11" s="13"/>
      <c r="K11" s="13">
        <v>4414200</v>
      </c>
      <c r="L11" s="1"/>
    </row>
    <row r="12" spans="1:12" ht="14.25" customHeight="1">
      <c r="A12" s="12" t="s">
        <v>22</v>
      </c>
      <c r="B12" s="13">
        <f>SUM(C12:F12)</f>
        <v>19.5</v>
      </c>
      <c r="C12" s="13"/>
      <c r="D12" s="13"/>
      <c r="E12" s="13"/>
      <c r="F12" s="13">
        <v>19.5</v>
      </c>
      <c r="G12" s="13">
        <f>SUM(H12:K12)</f>
        <v>2990367</v>
      </c>
      <c r="H12" s="13"/>
      <c r="I12" s="13"/>
      <c r="J12" s="13"/>
      <c r="K12" s="13">
        <v>2990367</v>
      </c>
      <c r="L12" s="1"/>
    </row>
    <row r="13" spans="1:12" ht="12.75">
      <c r="A13" s="7" t="s">
        <v>12</v>
      </c>
      <c r="B13" s="14">
        <f>SUM(C13:F13)</f>
        <v>217.3</v>
      </c>
      <c r="C13" s="18">
        <f aca="true" t="shared" si="1" ref="C13:K13">SUM(C9:C12)</f>
        <v>1</v>
      </c>
      <c r="D13" s="18">
        <f>SUM(D9:D12)</f>
        <v>108.3</v>
      </c>
      <c r="E13" s="18">
        <f t="shared" si="1"/>
        <v>5</v>
      </c>
      <c r="F13" s="18">
        <f>SUM(F9:F12)</f>
        <v>103</v>
      </c>
      <c r="G13" s="22">
        <f t="shared" si="1"/>
        <v>46409993</v>
      </c>
      <c r="H13" s="17">
        <f t="shared" si="1"/>
        <v>763816</v>
      </c>
      <c r="I13" s="17">
        <f t="shared" si="1"/>
        <v>31314717</v>
      </c>
      <c r="J13" s="17">
        <f t="shared" si="1"/>
        <v>661050</v>
      </c>
      <c r="K13" s="17">
        <f t="shared" si="1"/>
        <v>13670410</v>
      </c>
      <c r="L13" s="1"/>
    </row>
    <row r="14" spans="1:12" ht="12.75">
      <c r="A14" s="20" t="s">
        <v>19</v>
      </c>
      <c r="B14" s="21">
        <f t="shared" si="0"/>
        <v>16</v>
      </c>
      <c r="C14" s="19">
        <v>3</v>
      </c>
      <c r="D14" s="19">
        <v>12</v>
      </c>
      <c r="E14" s="19">
        <v>1</v>
      </c>
      <c r="F14" s="19"/>
      <c r="G14" s="21">
        <f>SUM(H14:K14)</f>
        <v>5417055</v>
      </c>
      <c r="H14" s="19">
        <v>1877412</v>
      </c>
      <c r="I14" s="19">
        <v>3322518</v>
      </c>
      <c r="J14" s="19">
        <v>217125</v>
      </c>
      <c r="K14" s="19"/>
      <c r="L14" s="1"/>
    </row>
    <row r="15" spans="1:12" ht="12.75">
      <c r="A15" s="20" t="s">
        <v>3</v>
      </c>
      <c r="B15" s="21">
        <f t="shared" si="0"/>
        <v>10</v>
      </c>
      <c r="C15" s="19">
        <v>1</v>
      </c>
      <c r="D15" s="19">
        <v>7</v>
      </c>
      <c r="E15" s="19">
        <v>2</v>
      </c>
      <c r="F15" s="19"/>
      <c r="G15" s="21">
        <f>SUM(H15:K15)</f>
        <v>2846689</v>
      </c>
      <c r="H15" s="19">
        <v>614119</v>
      </c>
      <c r="I15" s="19">
        <v>2051837</v>
      </c>
      <c r="J15" s="19">
        <v>180733</v>
      </c>
      <c r="K15" s="19"/>
      <c r="L15" s="1"/>
    </row>
    <row r="16" spans="1:12" ht="14.25" customHeight="1">
      <c r="A16" s="7" t="s">
        <v>13</v>
      </c>
      <c r="B16" s="14">
        <f aca="true" t="shared" si="2" ref="B16:B24">SUM(C16:F16)</f>
        <v>26.5</v>
      </c>
      <c r="C16" s="17"/>
      <c r="D16" s="17">
        <v>19</v>
      </c>
      <c r="E16" s="17">
        <v>7.5</v>
      </c>
      <c r="F16" s="17"/>
      <c r="G16" s="14">
        <f aca="true" t="shared" si="3" ref="G16:G24">SUM(H16:K16)</f>
        <v>6267246.09</v>
      </c>
      <c r="H16" s="17"/>
      <c r="I16" s="17">
        <v>4856899.7</v>
      </c>
      <c r="J16" s="17">
        <v>1410346.39</v>
      </c>
      <c r="K16" s="17"/>
      <c r="L16" s="1"/>
    </row>
    <row r="17" spans="1:12" ht="14.25" customHeight="1">
      <c r="A17" s="7" t="s">
        <v>14</v>
      </c>
      <c r="B17" s="14">
        <f t="shared" si="2"/>
        <v>130</v>
      </c>
      <c r="C17" s="17"/>
      <c r="D17" s="17">
        <v>3</v>
      </c>
      <c r="E17" s="17"/>
      <c r="F17" s="17">
        <v>127</v>
      </c>
      <c r="G17" s="14">
        <f t="shared" si="3"/>
        <v>17704510.4</v>
      </c>
      <c r="H17" s="17"/>
      <c r="I17" s="18">
        <v>936517.39</v>
      </c>
      <c r="J17" s="18"/>
      <c r="K17" s="17">
        <v>16767993.01</v>
      </c>
      <c r="L17" s="1"/>
    </row>
    <row r="18" spans="1:12" ht="15" customHeight="1">
      <c r="A18" s="8" t="s">
        <v>15</v>
      </c>
      <c r="B18" s="14">
        <f t="shared" si="2"/>
        <v>35.9</v>
      </c>
      <c r="C18" s="17"/>
      <c r="D18" s="17">
        <v>14</v>
      </c>
      <c r="E18" s="17">
        <v>2</v>
      </c>
      <c r="F18" s="18">
        <v>19.9</v>
      </c>
      <c r="G18" s="14">
        <f t="shared" si="3"/>
        <v>7794272</v>
      </c>
      <c r="H18" s="17"/>
      <c r="I18" s="18">
        <v>3984992</v>
      </c>
      <c r="J18" s="18">
        <v>352968</v>
      </c>
      <c r="K18" s="17">
        <v>3456312</v>
      </c>
      <c r="L18" s="1"/>
    </row>
    <row r="19" spans="1:12" ht="12.75">
      <c r="A19" s="7" t="s">
        <v>0</v>
      </c>
      <c r="B19" s="14">
        <f t="shared" si="2"/>
        <v>23.3</v>
      </c>
      <c r="C19" s="17"/>
      <c r="D19" s="17">
        <v>20.3</v>
      </c>
      <c r="E19" s="17">
        <v>3</v>
      </c>
      <c r="F19" s="17"/>
      <c r="G19" s="14">
        <f t="shared" si="3"/>
        <v>6573736</v>
      </c>
      <c r="H19" s="17"/>
      <c r="I19" s="18">
        <v>6092578</v>
      </c>
      <c r="J19" s="18">
        <v>481158</v>
      </c>
      <c r="K19" s="17"/>
      <c r="L19" s="1"/>
    </row>
    <row r="20" spans="1:12" ht="12.75">
      <c r="A20" s="7" t="s">
        <v>16</v>
      </c>
      <c r="B20" s="14">
        <f t="shared" si="2"/>
        <v>40.300000000000004</v>
      </c>
      <c r="C20" s="17"/>
      <c r="D20" s="17">
        <v>35.6</v>
      </c>
      <c r="E20" s="17">
        <v>4.7</v>
      </c>
      <c r="F20" s="17"/>
      <c r="G20" s="14">
        <f t="shared" si="3"/>
        <v>9058611.01</v>
      </c>
      <c r="H20" s="17"/>
      <c r="I20" s="24">
        <v>8422592.51</v>
      </c>
      <c r="J20" s="24">
        <v>636018.5</v>
      </c>
      <c r="K20" s="17"/>
      <c r="L20" s="1"/>
    </row>
    <row r="21" spans="1:12" ht="12.75">
      <c r="A21" s="7" t="s">
        <v>2</v>
      </c>
      <c r="B21" s="14">
        <f t="shared" si="2"/>
        <v>462.6</v>
      </c>
      <c r="C21" s="17"/>
      <c r="D21" s="17">
        <v>4</v>
      </c>
      <c r="E21" s="17">
        <v>5</v>
      </c>
      <c r="F21" s="17">
        <v>453.6</v>
      </c>
      <c r="G21" s="14">
        <f t="shared" si="3"/>
        <v>59301700.54</v>
      </c>
      <c r="H21" s="17"/>
      <c r="I21" s="18">
        <v>1243065.38</v>
      </c>
      <c r="J21" s="18">
        <v>1099852.83</v>
      </c>
      <c r="K21" s="17">
        <v>56958782.33</v>
      </c>
      <c r="L21" s="1"/>
    </row>
    <row r="22" spans="1:12" ht="12.75">
      <c r="A22" s="7" t="s">
        <v>1</v>
      </c>
      <c r="B22" s="14">
        <f t="shared" si="2"/>
        <v>3488.9</v>
      </c>
      <c r="C22" s="17"/>
      <c r="D22" s="17">
        <v>13.9</v>
      </c>
      <c r="E22" s="17">
        <v>5</v>
      </c>
      <c r="F22" s="23">
        <v>3470</v>
      </c>
      <c r="G22" s="14">
        <f t="shared" si="3"/>
        <v>515673469.94</v>
      </c>
      <c r="H22" s="17"/>
      <c r="I22" s="17">
        <v>3872927.66</v>
      </c>
      <c r="J22" s="17">
        <v>825164.1</v>
      </c>
      <c r="K22" s="17">
        <v>510975378.18</v>
      </c>
      <c r="L22" s="1"/>
    </row>
    <row r="23" spans="1:12" ht="12.75">
      <c r="A23" s="7" t="s">
        <v>23</v>
      </c>
      <c r="B23" s="14">
        <f t="shared" si="2"/>
        <v>5</v>
      </c>
      <c r="C23" s="17"/>
      <c r="D23" s="17">
        <v>5</v>
      </c>
      <c r="E23" s="17"/>
      <c r="F23" s="17"/>
      <c r="G23" s="14">
        <f t="shared" si="3"/>
        <v>1460991.43</v>
      </c>
      <c r="H23" s="17"/>
      <c r="I23" s="17">
        <v>1460991.43</v>
      </c>
      <c r="J23" s="17"/>
      <c r="K23" s="17"/>
      <c r="L23" s="1"/>
    </row>
    <row r="24" spans="1:12" ht="12.75">
      <c r="A24" s="7" t="s">
        <v>24</v>
      </c>
      <c r="B24" s="14">
        <f t="shared" si="2"/>
        <v>81.5</v>
      </c>
      <c r="C24" s="17"/>
      <c r="D24" s="17">
        <v>24</v>
      </c>
      <c r="E24" s="17"/>
      <c r="F24" s="17">
        <v>57.5</v>
      </c>
      <c r="G24" s="14">
        <f t="shared" si="3"/>
        <v>16725776.45</v>
      </c>
      <c r="H24" s="17"/>
      <c r="I24" s="17">
        <v>6319014.05</v>
      </c>
      <c r="J24" s="17"/>
      <c r="K24" s="17">
        <v>10406762.4</v>
      </c>
      <c r="L24" s="1"/>
    </row>
    <row r="25" spans="1:12" ht="12.75">
      <c r="A25" s="10" t="s">
        <v>17</v>
      </c>
      <c r="B25" s="14">
        <f aca="true" t="shared" si="4" ref="B25:K25">SUM(B13+B16+B17+B18+B19+B20+B21+B22+B23+B24)+B14+B15</f>
        <v>4537.3</v>
      </c>
      <c r="C25" s="14">
        <f t="shared" si="4"/>
        <v>5</v>
      </c>
      <c r="D25" s="14">
        <f>SUM(D13+D16+D17+D18+D19+D20+D21+D22+D23+D24)+D14+D15</f>
        <v>266.1</v>
      </c>
      <c r="E25" s="14">
        <f t="shared" si="4"/>
        <v>35.2</v>
      </c>
      <c r="F25" s="14">
        <f t="shared" si="4"/>
        <v>4231</v>
      </c>
      <c r="G25" s="14">
        <f t="shared" si="4"/>
        <v>695234050.86</v>
      </c>
      <c r="H25" s="14">
        <f t="shared" si="4"/>
        <v>3255347</v>
      </c>
      <c r="I25" s="14">
        <f t="shared" si="4"/>
        <v>73878650.12</v>
      </c>
      <c r="J25" s="14">
        <f t="shared" si="4"/>
        <v>5864415.819999999</v>
      </c>
      <c r="K25" s="14">
        <f t="shared" si="4"/>
        <v>612235637.92</v>
      </c>
      <c r="L25" s="1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4.25">
      <c r="A27" s="36"/>
      <c r="B27" s="36"/>
      <c r="C27" s="36"/>
      <c r="D27" s="36"/>
      <c r="E27" s="36"/>
      <c r="F27" s="36"/>
      <c r="G27" s="36"/>
      <c r="H27" s="36"/>
      <c r="I27" s="36"/>
      <c r="J27" s="4"/>
      <c r="K27" s="4"/>
    </row>
    <row r="28" spans="1:11" ht="28.5">
      <c r="A28" s="15" t="s">
        <v>26</v>
      </c>
      <c r="B28" s="37" t="s">
        <v>27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14.25">
      <c r="A29" s="16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5"/>
      <c r="B30" s="3"/>
      <c r="C30" s="3"/>
      <c r="D30" s="3"/>
      <c r="E30" s="25"/>
      <c r="F30" s="25"/>
      <c r="G30" s="25"/>
      <c r="H30" s="3"/>
      <c r="I30" s="3"/>
      <c r="J30" s="3"/>
      <c r="K30" s="3"/>
    </row>
    <row r="31" spans="1:11" ht="12.7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13">
    <mergeCell ref="L6:L8"/>
    <mergeCell ref="H7:K7"/>
    <mergeCell ref="A27:I27"/>
    <mergeCell ref="B28:K28"/>
    <mergeCell ref="K1:L1"/>
    <mergeCell ref="E30:G30"/>
    <mergeCell ref="A3:K3"/>
    <mergeCell ref="A6:A8"/>
    <mergeCell ref="B6:F6"/>
    <mergeCell ref="G6:K6"/>
    <mergeCell ref="B7:B8"/>
    <mergeCell ref="C7:F7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pavlovski</dc:creator>
  <cp:keywords/>
  <dc:description/>
  <cp:lastModifiedBy>SvetetskayaO</cp:lastModifiedBy>
  <cp:lastPrinted>2015-10-08T06:54:56Z</cp:lastPrinted>
  <dcterms:created xsi:type="dcterms:W3CDTF">2009-01-13T06:01:05Z</dcterms:created>
  <dcterms:modified xsi:type="dcterms:W3CDTF">2015-10-08T10:48:16Z</dcterms:modified>
  <cp:category/>
  <cp:version/>
  <cp:contentType/>
  <cp:contentStatus/>
</cp:coreProperties>
</file>